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9660" tabRatio="933" activeTab="0"/>
  </bookViews>
  <sheets>
    <sheet name="ОДДС" sheetId="1" r:id="rId1"/>
  </sheets>
  <externalReferences>
    <externalReference r:id="rId4"/>
    <externalReference r:id="rId5"/>
    <externalReference r:id="rId6"/>
  </externalReferences>
  <definedNames>
    <definedName name="aaaaa" hidden="1">{#N/A,#N/A,TRUE,"Буржуям"}</definedName>
    <definedName name="b.ym10" hidden="1">{#N/A,#N/A,TRUE,"Буржуям"}</definedName>
    <definedName name="dddddddd" hidden="1">{#N/A,#N/A,TRUE,"Буржуям"}</definedName>
    <definedName name="hjjk" hidden="1">{#N/A,#N/A,TRUE,"Буржуям"}</definedName>
    <definedName name="kkk" hidden="1">{#N/A,#N/A,TRUE,"Буржуям"}</definedName>
    <definedName name="nfyz" hidden="1">{#N/A,#N/A,TRUE,"Буржуям"}</definedName>
    <definedName name="v" hidden="1">{#N/A,#N/A,TRUE,"Буржуям"}</definedName>
    <definedName name="wrn.справка._.для._.Отдела._.МС." hidden="1">{#N/A,#N/A,TRUE,"Буржуям"}</definedName>
    <definedName name="а" hidden="1">{#N/A,#N/A,TRUE,"Буржуям"}</definedName>
    <definedName name="А11">#REF!</definedName>
    <definedName name="август" hidden="1">{#N/A,#N/A,TRUE,"Буржуям"}</definedName>
    <definedName name="апр" hidden="1">{#N/A,#N/A,TRUE,"Буржуям"}</definedName>
    <definedName name="апрель" hidden="1">{#N/A,#N/A,TRUE,"Буржуям"}</definedName>
    <definedName name="бланк" hidden="1">{#N/A,#N/A,TRUE,"Буржуям"}</definedName>
    <definedName name="взносы" hidden="1">{#N/A,#N/A,TRUE,"Буржуям"}</definedName>
    <definedName name="вставка" hidden="1">{#N/A,#N/A,TRUE,"Буржуям"}</definedName>
    <definedName name="выплата" hidden="1">{#N/A,#N/A,TRUE,"Буржуям"}</definedName>
    <definedName name="газета" hidden="1">{#N/A,#N/A,TRUE,"Буржуям"}</definedName>
    <definedName name="гриф" hidden="1">{#N/A,#N/A,TRUE,"Буржуям"}</definedName>
    <definedName name="завод" hidden="1">{#N/A,#N/A,TRUE,"Буржуям"}</definedName>
    <definedName name="задел" hidden="1">{#N/A,#N/A,TRUE,"Буржуям"}</definedName>
    <definedName name="заказ" hidden="1">{#N/A,#N/A,TRUE,"Буржуям"}</definedName>
    <definedName name="затраты" hidden="1">{#N/A,#N/A,TRUE,"Буржуям"}</definedName>
    <definedName name="испрза11мес" hidden="1">{#N/A,#N/A,TRUE,"Буржуям"}</definedName>
    <definedName name="июль" hidden="1">{#N/A,#N/A,TRUE,"Буржуям"}</definedName>
    <definedName name="июль5" hidden="1">{#N/A,#N/A,TRUE,"Буржуям"}</definedName>
    <definedName name="июнь" hidden="1">{#N/A,#N/A,TRUE,"Буржуям"}</definedName>
    <definedName name="июнь1" hidden="1">{#N/A,#N/A,TRUE,"Буржуям"}</definedName>
    <definedName name="июнь101" hidden="1">{#N/A,#N/A,TRUE,"Буржуям"}</definedName>
    <definedName name="июнь6" hidden="1">{#N/A,#N/A,TRUE,"Буржуям"}</definedName>
    <definedName name="Люзя" hidden="1">{#N/A,#N/A,TRUE,"Буржуям"}</definedName>
    <definedName name="май" hidden="1">{#N/A,#N/A,TRUE,"Буржуям"}</definedName>
    <definedName name="май5" hidden="1">{#N/A,#N/A,TRUE,"Буржуям"}</definedName>
    <definedName name="март" hidden="1">{#N/A,#N/A,TRUE,"Буржуям"}</definedName>
    <definedName name="март2" hidden="1">{#N/A,#N/A,TRUE,"Буржуям"}</definedName>
    <definedName name="март3" hidden="1">{#N/A,#N/A,TRUE,"Буржуям"}</definedName>
    <definedName name="март5" hidden="1">{#N/A,#N/A,TRUE,"Буржуям"}</definedName>
    <definedName name="мес" hidden="1">{#N/A,#N/A,TRUE,"Буржуям"}</definedName>
    <definedName name="месяц" hidden="1">{#N/A,#N/A,TRUE,"Буржуям"}</definedName>
    <definedName name="месяц5" hidden="1">{#N/A,#N/A,TRUE,"Буржуям"}</definedName>
    <definedName name="мост" hidden="1">{#N/A,#N/A,TRUE,"Буржуям"}</definedName>
    <definedName name="н.форма" hidden="1">{#N/A,#N/A,TRUE,"Буржуям"}</definedName>
    <definedName name="нур" hidden="1">{#N/A,#N/A,TRUE,"Буржуям"}</definedName>
    <definedName name="нурис" hidden="1">{#N/A,#N/A,TRUE,"Буржуям"}</definedName>
    <definedName name="нурисламова" hidden="1">{#N/A,#N/A,TRUE,"Буржуям"}</definedName>
    <definedName name="_xlnm.Print_Area" localSheetId="0">'ОДДС'!$A$1:$DB$91</definedName>
    <definedName name="октябрь" hidden="1">{#N/A,#N/A,TRUE,"Буржуям"}</definedName>
    <definedName name="оооо" hidden="1">{,#N/A,TRUE,""}</definedName>
    <definedName name="по" hidden="1">{#N/A,#N/A,TRUE,"Буржуям"}</definedName>
    <definedName name="помощь" hidden="1">{#N/A,#N/A,TRUE,"Буржуям"}</definedName>
    <definedName name="прибыль" hidden="1">{#N/A,#N/A,TRUE,"Буржуям"}</definedName>
    <definedName name="проезд" hidden="1">{#N/A,#N/A,TRUE,"Буржуям"}</definedName>
    <definedName name="прочие" hidden="1">{#N/A,#N/A,TRUE,"Буржуям"}</definedName>
    <definedName name="расфивровка" hidden="1">{#N/A,#N/A,TRUE,"Буржуям"}</definedName>
    <definedName name="расход" hidden="1">{#N/A,#N/A,TRUE,"Буржуям"}</definedName>
    <definedName name="связи" hidden="1">{#N/A,#N/A,TRUE,"Буржуям"}</definedName>
    <definedName name="слон" hidden="1">{#N/A,#N/A,TRUE,"Буржуям"}</definedName>
    <definedName name="содерж" hidden="1">{#N/A,#N/A,TRUE,"Буржуям"}</definedName>
    <definedName name="солнце" hidden="1">{#N/A,#N/A,TRUE,"Буржуям"}</definedName>
    <definedName name="соц.сфера" hidden="1">{#N/A,#N/A,TRUE,"Буржуям"}</definedName>
    <definedName name="соцсфера" hidden="1">{#N/A,#N/A,TRUE,"Буржуям"}</definedName>
    <definedName name="список">#REF!</definedName>
    <definedName name="ссс" hidden="1">{#N/A,#N/A,TRUE,"Буржуям"}</definedName>
    <definedName name="сфера" hidden="1">{#N/A,#N/A,TRUE,"Буржуям"}</definedName>
    <definedName name="таня" hidden="1">{#N/A,#N/A,TRUE,"Буржуям"}</definedName>
    <definedName name="татьяна" hidden="1">{#N/A,#N/A,TRUE,"Буржуям"}</definedName>
    <definedName name="тня" hidden="1">{#N/A,#N/A,TRUE,"Буржуям"}</definedName>
    <definedName name="услуги" hidden="1">{#N/A,#N/A,TRUE,"Буржуям"}</definedName>
    <definedName name="ФЗП" hidden="1">{#N/A,#N/A,TRUE,"Буржуям"}</definedName>
    <definedName name="финанс" hidden="1">{#N/A,#N/A,TRUE,"Буржуям"}</definedName>
    <definedName name="финансы" hidden="1">{#N/A,#N/A,TRUE,"Буржуям"}</definedName>
    <definedName name="форма" hidden="1">{#N/A,#N/A,TRUE,"Буржуям"}</definedName>
    <definedName name="ыыы" hidden="1">{,#N/A,TRUE,""}</definedName>
    <definedName name="эра" hidden="1">{#N/A,#N/A,TRUE,"Буржуям"}</definedName>
    <definedName name="январь" hidden="1">{#N/A,#N/A,TRUE,"Буржуям"}</definedName>
  </definedNames>
  <calcPr fullCalcOnLoad="1"/>
</workbook>
</file>

<file path=xl/sharedStrings.xml><?xml version="1.0" encoding="utf-8"?>
<sst xmlns="http://schemas.openxmlformats.org/spreadsheetml/2006/main" count="211" uniqueCount="94">
  <si>
    <t>Приложение 4</t>
  </si>
  <si>
    <t>к приложению 3</t>
  </si>
  <si>
    <t>приказа от ______20__г. №___</t>
  </si>
  <si>
    <t>Отчет о движении денежных средств</t>
  </si>
  <si>
    <t>за</t>
  </si>
  <si>
    <t>г.</t>
  </si>
  <si>
    <t>Коды</t>
  </si>
  <si>
    <t>Форма по ОКУД</t>
  </si>
  <si>
    <t>0710004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</si>
  <si>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</si>
  <si>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</si>
  <si>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</si>
  <si>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</si>
  <si>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</si>
  <si>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
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</si>
  <si>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</si>
  <si>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</si>
  <si>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</si>
  <si>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</si>
  <si>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</si>
  <si>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Наименование показателя</t>
  </si>
  <si>
    <t>Код</t>
  </si>
  <si>
    <t xml:space="preserve">За </t>
  </si>
  <si>
    <t>строки</t>
  </si>
  <si>
    <t>Денежные потоки от текущих операций</t>
  </si>
  <si>
    <t>Поступления - всего</t>
  </si>
  <si>
    <t>в том числе:</t>
  </si>
  <si>
    <t>от продажи продукции, товаров, работ и услуг</t>
  </si>
  <si>
    <t>из них основному обществу:</t>
  </si>
  <si>
    <t>арендных платежей, лицензионных платежей, роялти,
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</si>
  <si>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</si>
  <si>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</si>
  <si>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</si>
  <si>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(</t>
  </si>
  <si>
    <t>)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</si>
  <si>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</si>
  <si>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</si>
  <si>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</si>
  <si>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 xml:space="preserve">налога на прибыль организаций </t>
  </si>
  <si>
    <t>прочие платежи</t>
  </si>
  <si>
    <t>Сальдо денежных потоков от текущих операций</t>
  </si>
  <si>
    <t>Денежные потоки от инвестиционных операций</t>
  </si>
  <si>
    <t xml:space="preserve"> 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</si>
  <si>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</si>
  <si>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 прав требованиия денежных средств к другим лицам)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</si>
  <si>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</si>
  <si>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</si>
  <si>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</si>
  <si>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</si>
  <si>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</si>
  <si>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</si>
  <si>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</si>
  <si>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</si>
  <si>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</si>
  <si>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</si>
  <si>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</si>
  <si>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</si>
  <si>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</si>
  <si>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</si>
  <si>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</si>
  <si>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</si>
  <si>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</si>
  <si>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</si>
  <si>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(подпись)</t>
  </si>
  <si>
    <t>(расшифровка подписи)</t>
  </si>
  <si>
    <t>"</t>
  </si>
  <si>
    <t xml:space="preserve"> г.</t>
  </si>
  <si>
    <t>МП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</si>
  <si>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</si>
  <si>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</si>
  <si>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 xml:space="preserve">                   ОАО Нефтекамский автозавод</t>
  </si>
  <si>
    <t>057445101</t>
  </si>
  <si>
    <t>264004103</t>
  </si>
  <si>
    <t>машиностроение</t>
  </si>
  <si>
    <t>34.20/34.10.4/34.10.3</t>
  </si>
  <si>
    <t>384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</si>
  <si>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</si>
  <si>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13</t>
  </si>
  <si>
    <t xml:space="preserve"> </t>
  </si>
  <si>
    <t>год</t>
  </si>
  <si>
    <t>14</t>
  </si>
  <si>
    <t>из них от основного общества :</t>
  </si>
  <si>
    <t>в связи с приобретением акций других организаций (долей участия) в других организациях</t>
  </si>
  <si>
    <t>15</t>
  </si>
  <si>
    <t>12247</t>
  </si>
  <si>
    <t>16</t>
  </si>
  <si>
    <t>2015</t>
  </si>
  <si>
    <t>Олег Евгеньевич Глухов</t>
  </si>
  <si>
    <t>Николай Николаевич Пронин</t>
  </si>
  <si>
    <t>Главный бухгалтер</t>
  </si>
  <si>
    <t>публичное акционерное общество / частная</t>
  </si>
  <si>
    <t>27</t>
  </si>
  <si>
    <t>03</t>
  </si>
  <si>
    <t>март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</si>
</sst>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_р_._-;\-* #,##0_р_._-;_-* &quot;-&quot;??_р_._-;_-@_-"/>
    <numFmt numFmtId="166" formatCode="_-* #,##0.00\ _р_._-;\-* #,##0.00\ _р_._-;_-* &quot;-&quot;??\ _р_._-;_-@_-"/>
    <numFmt numFmtId="167" formatCode="#,##0_р_.;\(#,##0_р\)_."/>
    <numFmt numFmtId="168" formatCode="#,##0.0_р_.;\(#,##0.0_р\)_."/>
    <numFmt numFmtId="169" formatCode="#,##0_ ;\-#,##0\ "/>
    <numFmt numFmtId="170" formatCode="yyyy/mm/dd"/>
    <numFmt numFmtId="171" formatCode="#,##0.00000_р_.;\(#,##0.00000_р\)_."/>
    <numFmt numFmtId="172" formatCode="#,##0.00_ ;\-#,##0.00\ "/>
    <numFmt numFmtId="173" formatCode="#,##0.0"/>
    <numFmt numFmtId="174" formatCode="0.0"/>
    <numFmt numFmtId="175" formatCode="0.00;[Red]0.00"/>
    <numFmt numFmtId="176" formatCode="0.0000"/>
    <numFmt numFmtId="177" formatCode="0.000"/>
    <numFmt numFmtId="178" formatCode="000000"/>
    <numFmt numFmtId="179" formatCode="#,##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?_р_._-;_-@_-"/>
    <numFmt numFmtId="197" formatCode="[$-FC19]d\ mmmm\ yyyy\ &quot;г.&quot;"/>
    <numFmt numFmtId="198" formatCode="#,##0.00_р_.;\(#,##0.00_р\)_."/>
    <numFmt numFmtId="199" formatCode="#,##0.000_р_.;\(#,##0.000_р\)_."/>
    <numFmt numFmtId="200" formatCode="_-* #,##0.0_р_._-;\-* #,##0.0_р_._-;_-* &quot;-&quot;_р_._-;_-@_-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#,##0_ ;[Red]\-#,##0\ "/>
    <numFmt numFmtId="204" formatCode="#,##0_р_."/>
    <numFmt numFmtId="205" formatCode="0.000000"/>
    <numFmt numFmtId="206" formatCode="0.00000"/>
    <numFmt numFmtId="207" formatCode="_-* #,##0.0\ _р_._-;\-* #,##0.0\ _р_._-;_-* &quot;-&quot;\ _р_._-;_-@_-"/>
    <numFmt numFmtId="208" formatCode="_-* #,##0.00\ _р_._-;\-* #,##0.00\ _р_._-;_-* &quot;-&quot;\ _р_._-;_-@_-"/>
    <numFmt numFmtId="209" formatCode="_-* #,##0.0\ _р_._-;\-* #,##0.0\ _р_._-;_-* &quot;-&quot;??\ _р_._-;_-@_-"/>
    <numFmt numFmtId="210" formatCode="_-* #,##0\ _р_._-;\-* #,##0\ _р_._-;_-* &quot;-&quot;??\ _р_._-;_-@_-"/>
    <numFmt numFmtId="211" formatCode="#,##0.0000_р_.;\(#,##0.0000_р\)_.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%"/>
    <numFmt numFmtId="217" formatCode="0.0000000"/>
    <numFmt numFmtId="218" formatCode="#,##0.00_р_.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2"/>
      <color indexed="2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6" applyNumberFormat="0" applyFill="0" applyAlignment="0" applyProtection="0"/>
    <xf numFmtId="0" fontId="7" fillId="0" borderId="7" applyProtection="0">
      <alignment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7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30" fillId="0" borderId="12" xfId="0" applyFont="1" applyBorder="1" applyAlignment="1">
      <alignment wrapText="1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 vertical="top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5" fillId="0" borderId="28" xfId="0" applyFont="1" applyBorder="1" applyAlignment="1">
      <alignment horizontal="left" vertical="top"/>
    </xf>
    <xf numFmtId="0" fontId="20" fillId="0" borderId="28" xfId="0" applyFont="1" applyBorder="1" applyAlignment="1">
      <alignment/>
    </xf>
    <xf numFmtId="0" fontId="30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29" xfId="0" applyFont="1" applyBorder="1" applyAlignment="1">
      <alignment vertical="top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17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0" xfId="0" applyFont="1" applyAlignment="1">
      <alignment/>
    </xf>
    <xf numFmtId="0" fontId="20" fillId="0" borderId="30" xfId="0" applyFont="1" applyBorder="1" applyAlignment="1">
      <alignment/>
    </xf>
    <xf numFmtId="0" fontId="30" fillId="0" borderId="31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28" xfId="0" applyFont="1" applyBorder="1" applyAlignment="1">
      <alignment horizontal="left" vertical="top" indent="2"/>
    </xf>
    <xf numFmtId="0" fontId="25" fillId="0" borderId="17" xfId="0" applyFont="1" applyBorder="1" applyAlignment="1">
      <alignment horizontal="left" vertical="top" indent="2"/>
    </xf>
    <xf numFmtId="0" fontId="28" fillId="0" borderId="32" xfId="0" applyFont="1" applyBorder="1" applyAlignment="1">
      <alignment/>
    </xf>
    <xf numFmtId="0" fontId="31" fillId="0" borderId="0" xfId="0" applyFont="1" applyBorder="1" applyAlignment="1">
      <alignment vertical="top"/>
    </xf>
    <xf numFmtId="0" fontId="28" fillId="0" borderId="0" xfId="0" applyFont="1" applyBorder="1" applyAlignment="1">
      <alignment wrapText="1"/>
    </xf>
    <xf numFmtId="0" fontId="28" fillId="0" borderId="32" xfId="0" applyFont="1" applyBorder="1" applyAlignment="1">
      <alignment horizontal="center"/>
    </xf>
    <xf numFmtId="0" fontId="31" fillId="0" borderId="11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28" fillId="0" borderId="32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49" fontId="28" fillId="0" borderId="32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32" xfId="0" applyNumberFormat="1" applyFont="1" applyBorder="1" applyAlignment="1">
      <alignment horizontal="left"/>
    </xf>
    <xf numFmtId="0" fontId="30" fillId="0" borderId="29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29" xfId="0" applyFont="1" applyBorder="1" applyAlignment="1">
      <alignment vertical="top" wrapText="1"/>
    </xf>
    <xf numFmtId="0" fontId="30" fillId="0" borderId="34" xfId="0" applyFont="1" applyBorder="1" applyAlignment="1">
      <alignment vertical="top" wrapText="1"/>
    </xf>
    <xf numFmtId="0" fontId="20" fillId="0" borderId="35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67" fontId="20" fillId="0" borderId="27" xfId="70" applyNumberFormat="1" applyFont="1" applyBorder="1" applyAlignment="1">
      <alignment horizontal="center"/>
    </xf>
    <xf numFmtId="167" fontId="20" fillId="0" borderId="29" xfId="70" applyNumberFormat="1" applyFont="1" applyBorder="1" applyAlignment="1">
      <alignment horizontal="center"/>
    </xf>
    <xf numFmtId="167" fontId="20" fillId="0" borderId="34" xfId="7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29" xfId="0" applyFont="1" applyBorder="1" applyAlignment="1">
      <alignment horizontal="left" wrapText="1"/>
    </xf>
    <xf numFmtId="0" fontId="20" fillId="0" borderId="29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30" fillId="0" borderId="29" xfId="0" applyFont="1" applyBorder="1" applyAlignment="1">
      <alignment horizontal="left"/>
    </xf>
    <xf numFmtId="0" fontId="3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29" xfId="0" applyFont="1" applyBorder="1" applyAlignment="1">
      <alignment horizontal="left" indent="1"/>
    </xf>
    <xf numFmtId="0" fontId="20" fillId="0" borderId="32" xfId="0" applyFont="1" applyBorder="1" applyAlignment="1">
      <alignment horizontal="right"/>
    </xf>
    <xf numFmtId="0" fontId="20" fillId="0" borderId="45" xfId="0" applyFont="1" applyBorder="1" applyAlignment="1">
      <alignment horizontal="left"/>
    </xf>
    <xf numFmtId="0" fontId="20" fillId="0" borderId="46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20" fillId="0" borderId="29" xfId="0" applyFont="1" applyBorder="1" applyAlignment="1">
      <alignment horizontal="left" vertical="top" wrapText="1" indent="1"/>
    </xf>
    <xf numFmtId="0" fontId="20" fillId="0" borderId="34" xfId="0" applyFont="1" applyBorder="1" applyAlignment="1">
      <alignment horizontal="left" vertical="top" wrapText="1" indent="1"/>
    </xf>
    <xf numFmtId="0" fontId="20" fillId="0" borderId="48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left" vertical="top" indent="1"/>
    </xf>
    <xf numFmtId="0" fontId="20" fillId="0" borderId="28" xfId="0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49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9" xfId="0" applyFont="1" applyBorder="1" applyAlignment="1">
      <alignment horizontal="left" wrapText="1" indent="1"/>
    </xf>
    <xf numFmtId="0" fontId="20" fillId="0" borderId="32" xfId="0" applyFont="1" applyBorder="1" applyAlignment="1">
      <alignment horizontal="left" indent="1"/>
    </xf>
    <xf numFmtId="0" fontId="25" fillId="0" borderId="28" xfId="0" applyFont="1" applyBorder="1" applyAlignment="1">
      <alignment horizontal="left" vertical="top" indent="2"/>
    </xf>
    <xf numFmtId="0" fontId="25" fillId="0" borderId="11" xfId="0" applyFont="1" applyBorder="1" applyAlignment="1">
      <alignment horizontal="left" vertical="top" indent="2"/>
    </xf>
    <xf numFmtId="0" fontId="3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27" xfId="0" applyFont="1" applyBorder="1" applyAlignment="1">
      <alignment horizontal="left" indent="1"/>
    </xf>
    <xf numFmtId="0" fontId="20" fillId="0" borderId="34" xfId="0" applyFont="1" applyBorder="1" applyAlignment="1">
      <alignment horizontal="left" indent="1"/>
    </xf>
    <xf numFmtId="0" fontId="20" fillId="0" borderId="27" xfId="0" applyFont="1" applyBorder="1" applyAlignment="1">
      <alignment horizontal="left" vertical="top" wrapText="1" indent="1"/>
    </xf>
    <xf numFmtId="0" fontId="20" fillId="0" borderId="27" xfId="0" applyFont="1" applyBorder="1" applyAlignment="1">
      <alignment horizontal="left" wrapText="1" indent="1"/>
    </xf>
    <xf numFmtId="0" fontId="20" fillId="0" borderId="23" xfId="0" applyFont="1" applyBorder="1" applyAlignment="1">
      <alignment horizontal="left" wrapText="1" indent="1"/>
    </xf>
    <xf numFmtId="0" fontId="20" fillId="0" borderId="32" xfId="0" applyFont="1" applyBorder="1" applyAlignment="1">
      <alignment horizontal="left" wrapText="1" indent="1"/>
    </xf>
    <xf numFmtId="0" fontId="20" fillId="0" borderId="28" xfId="0" applyFont="1" applyBorder="1" applyAlignment="1" quotePrefix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28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28" xfId="0" applyFont="1" applyBorder="1" applyAlignment="1">
      <alignment horizontal="left" wrapText="1" indent="1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5" fillId="0" borderId="28" xfId="0" applyFont="1" applyBorder="1" applyAlignment="1">
      <alignment horizontal="left" vertical="top" indent="1"/>
    </xf>
    <xf numFmtId="0" fontId="0" fillId="0" borderId="11" xfId="0" applyBorder="1" applyAlignment="1">
      <alignment/>
    </xf>
    <xf numFmtId="0" fontId="0" fillId="0" borderId="47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20" fillId="0" borderId="27" xfId="0" applyFont="1" applyBorder="1" applyAlignment="1">
      <alignment vertical="top"/>
    </xf>
    <xf numFmtId="0" fontId="20" fillId="0" borderId="29" xfId="0" applyFont="1" applyBorder="1" applyAlignment="1">
      <alignment vertical="top"/>
    </xf>
    <xf numFmtId="0" fontId="20" fillId="0" borderId="29" xfId="0" applyFont="1" applyBorder="1" applyAlignment="1">
      <alignment/>
    </xf>
    <xf numFmtId="0" fontId="30" fillId="0" borderId="11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0" fontId="20" fillId="0" borderId="27" xfId="0" applyFont="1" applyBorder="1" applyAlignment="1">
      <alignment horizontal="right"/>
    </xf>
    <xf numFmtId="0" fontId="20" fillId="0" borderId="29" xfId="0" applyFont="1" applyBorder="1" applyAlignment="1">
      <alignment horizontal="right"/>
    </xf>
    <xf numFmtId="0" fontId="20" fillId="0" borderId="34" xfId="0" applyFont="1" applyBorder="1" applyAlignment="1">
      <alignment horizontal="left"/>
    </xf>
    <xf numFmtId="0" fontId="20" fillId="0" borderId="32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3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8" fillId="0" borderId="54" xfId="0" applyFont="1" applyBorder="1" applyAlignment="1" quotePrefix="1">
      <alignment horizontal="center"/>
    </xf>
    <xf numFmtId="0" fontId="28" fillId="0" borderId="55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left" wrapText="1"/>
    </xf>
    <xf numFmtId="0" fontId="32" fillId="0" borderId="32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49" fontId="28" fillId="0" borderId="42" xfId="0" applyNumberFormat="1" applyFont="1" applyBorder="1" applyAlignment="1">
      <alignment horizontal="center"/>
    </xf>
    <xf numFmtId="49" fontId="28" fillId="0" borderId="43" xfId="0" applyNumberFormat="1" applyFont="1" applyBorder="1" applyAlignment="1">
      <alignment horizontal="center"/>
    </xf>
    <xf numFmtId="49" fontId="28" fillId="0" borderId="44" xfId="0" applyNumberFormat="1" applyFont="1" applyBorder="1" applyAlignment="1">
      <alignment horizontal="center"/>
    </xf>
    <xf numFmtId="0" fontId="28" fillId="0" borderId="32" xfId="0" applyFont="1" applyBorder="1" applyAlignment="1">
      <alignment horizontal="left"/>
    </xf>
    <xf numFmtId="0" fontId="32" fillId="0" borderId="32" xfId="0" applyFont="1" applyBorder="1" applyAlignment="1">
      <alignment horizontal="left"/>
    </xf>
    <xf numFmtId="0" fontId="26" fillId="0" borderId="0" xfId="0" applyFont="1" applyAlignment="1">
      <alignment horizontal="center"/>
    </xf>
    <xf numFmtId="49" fontId="26" fillId="0" borderId="32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49" fontId="26" fillId="0" borderId="32" xfId="0" applyNumberFormat="1" applyFont="1" applyBorder="1" applyAlignment="1">
      <alignment horizontal="left"/>
    </xf>
    <xf numFmtId="0" fontId="28" fillId="0" borderId="52" xfId="0" applyFont="1" applyBorder="1" applyAlignment="1">
      <alignment horizontal="center"/>
    </xf>
    <xf numFmtId="49" fontId="28" fillId="0" borderId="58" xfId="0" applyNumberFormat="1" applyFont="1" applyBorder="1" applyAlignment="1">
      <alignment horizontal="center"/>
    </xf>
    <xf numFmtId="49" fontId="28" fillId="0" borderId="59" xfId="0" applyNumberFormat="1" applyFont="1" applyBorder="1" applyAlignment="1">
      <alignment horizontal="center"/>
    </xf>
    <xf numFmtId="49" fontId="28" fillId="0" borderId="60" xfId="0" applyNumberFormat="1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Т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ЗАГОЛОВОК2" xfId="51"/>
    <cellStyle name="Итог" xfId="52"/>
    <cellStyle name="ИТОГОВЫЙ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" xfId="63"/>
    <cellStyle name="Текст предупреждения" xfId="64"/>
    <cellStyle name="Тысячи [0]_15a" xfId="65"/>
    <cellStyle name="Тысячи_15a" xfId="66"/>
    <cellStyle name="ФИКСИРОВАННЫЙ" xfId="67"/>
    <cellStyle name="Comma" xfId="68"/>
    <cellStyle name="Comma [0]" xfId="69"/>
    <cellStyle name="Финансовый [0]_прил 2-ФОРМА 2_0311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ika\temp\&#1052;&#1086;&#1080;%20&#1076;&#1086;&#1082;&#1091;&#1084;&#1077;&#1085;&#1090;&#1099;\&#1052;&#1057;&#1041;&#1059;\2002&#1075;&#1086;&#1076;\1%20&#1082;&#1074;&#1072;&#1088;&#1090;&#1072;&#1083;\&#1086;&#1073;&#1086;&#1088;&#1072;&#1095;&#1080;&#1074;&#1072;&#1077;&#1084;&#1086;&#1089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&#1100;&#1074;&#1080;&#1088;&#1072;\&#1046;-o\2011\&#1046;-&#1054;%2098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"/>
      <sheetName val="01.04"/>
      <sheetName val="НИОКР"/>
      <sheetName val="сп работники"/>
      <sheetName val="241"/>
      <sheetName val="резерв д-з готово"/>
      <sheetName val="стр-245 исп"/>
      <sheetName val="Лист1"/>
      <sheetName val="Лист2"/>
      <sheetName val="Лист3"/>
      <sheetName val="география исп"/>
      <sheetName val="окт"/>
      <sheetName val="смета 2001на3.10"/>
      <sheetName val="Стомость "/>
      <sheetName val="Бюджет"/>
      <sheetName val="Плн. себ.дек.(2001-1)  1,11"/>
      <sheetName val="Титул"/>
      <sheetName val="Энергия"/>
      <sheetName val="основ.показ (4)"/>
      <sheetName val="июль (20,06)"/>
      <sheetName val="НОЯБ тек (9)"/>
      <sheetName val="НОЯБ тек (8)"/>
      <sheetName val="Январь"/>
      <sheetName val="Бюджет (1в) (4)"/>
      <sheetName val="СГМех"/>
      <sheetName val="Р2.2 (15,08,02)"/>
      <sheetName val="Зарплата"/>
      <sheetName val="ФАКТ бюд по видам за 1кв "/>
      <sheetName val="Р2.1 (2)"/>
      <sheetName val="анализ (5)"/>
      <sheetName val="допущ"/>
      <sheetName val="сальдо на 30.11.06.      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ачиваемость"/>
      <sheetName val="MAIN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91"/>
  <sheetViews>
    <sheetView tabSelected="1" zoomScaleSheetLayoutView="100" zoomScalePageLayoutView="0" workbookViewId="0" topLeftCell="A25">
      <selection activeCell="EB84" sqref="EB84"/>
    </sheetView>
  </sheetViews>
  <sheetFormatPr defaultColWidth="0.875" defaultRowHeight="12.75"/>
  <cols>
    <col min="1" max="70" width="0.875" style="1" customWidth="1"/>
    <col min="71" max="71" width="16.125" style="1" customWidth="1"/>
    <col min="72" max="72" width="7.875" style="1" customWidth="1"/>
    <col min="73" max="94" width="0.875" style="1" customWidth="1"/>
    <col min="95" max="95" width="2.75390625" style="1" customWidth="1"/>
    <col min="96" max="106" width="0.875" style="1" customWidth="1"/>
    <col min="107" max="107" width="1.875" style="1" customWidth="1"/>
    <col min="108" max="16384" width="0.875" style="1" customWidth="1"/>
  </cols>
  <sheetData>
    <row r="1" spans="73:106" ht="14.25" customHeight="1"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3" t="s">
        <v>0</v>
      </c>
    </row>
    <row r="2" spans="73:106" ht="12" customHeight="1"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3" t="s">
        <v>1</v>
      </c>
    </row>
    <row r="3" ht="12" customHeight="1">
      <c r="DB3" s="3" t="s">
        <v>2</v>
      </c>
    </row>
    <row r="4" spans="1:106" s="6" customFormat="1" ht="15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4"/>
      <c r="CI4" s="4"/>
      <c r="CJ4" s="4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</row>
    <row r="5" spans="26:105" s="6" customFormat="1" ht="13.5" customHeight="1" thickBot="1">
      <c r="Z5" s="7" t="s">
        <v>4</v>
      </c>
      <c r="AA5" s="7"/>
      <c r="AB5" s="7"/>
      <c r="AC5" s="7"/>
      <c r="AD5" s="178" t="s">
        <v>79</v>
      </c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9">
        <v>20</v>
      </c>
      <c r="AY5" s="179"/>
      <c r="AZ5" s="179"/>
      <c r="BA5" s="179"/>
      <c r="BB5" s="180" t="s">
        <v>80</v>
      </c>
      <c r="BC5" s="180"/>
      <c r="BD5" s="180"/>
      <c r="BE5" s="180"/>
      <c r="BF5" s="7"/>
      <c r="BG5" s="7" t="s">
        <v>5</v>
      </c>
      <c r="BH5" s="7"/>
      <c r="BI5" s="5"/>
      <c r="CH5" s="181" t="s">
        <v>6</v>
      </c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</row>
    <row r="6" spans="1:105" s="6" customFormat="1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9" t="s">
        <v>7</v>
      </c>
      <c r="CH6" s="182" t="s">
        <v>8</v>
      </c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4"/>
    </row>
    <row r="7" spans="1:105" s="6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9" t="s">
        <v>9</v>
      </c>
      <c r="CH7" s="172" t="s">
        <v>91</v>
      </c>
      <c r="CI7" s="173"/>
      <c r="CJ7" s="173"/>
      <c r="CK7" s="173"/>
      <c r="CL7" s="173"/>
      <c r="CM7" s="173"/>
      <c r="CN7" s="173" t="s">
        <v>92</v>
      </c>
      <c r="CO7" s="173"/>
      <c r="CP7" s="173"/>
      <c r="CQ7" s="173"/>
      <c r="CR7" s="173"/>
      <c r="CS7" s="173"/>
      <c r="CT7" s="173"/>
      <c r="CU7" s="173"/>
      <c r="CV7" s="173" t="s">
        <v>86</v>
      </c>
      <c r="CW7" s="173"/>
      <c r="CX7" s="173"/>
      <c r="CY7" s="173"/>
      <c r="CZ7" s="173"/>
      <c r="DA7" s="174"/>
    </row>
    <row r="8" spans="1:105" s="6" customFormat="1" ht="13.5" customHeight="1">
      <c r="A8" s="8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76" t="s">
        <v>70</v>
      </c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Y8" s="8"/>
      <c r="BZ8" s="8"/>
      <c r="CA8" s="8"/>
      <c r="CB8" s="8"/>
      <c r="CC8" s="8"/>
      <c r="CD8" s="8"/>
      <c r="CE8" s="8"/>
      <c r="CF8" s="9" t="s">
        <v>11</v>
      </c>
      <c r="CH8" s="172" t="s">
        <v>71</v>
      </c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4"/>
    </row>
    <row r="9" spans="1:105" s="6" customFormat="1" ht="13.5" customHeight="1">
      <c r="A9" s="8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9" t="s">
        <v>13</v>
      </c>
      <c r="CH9" s="172" t="s">
        <v>72</v>
      </c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4"/>
    </row>
    <row r="10" spans="1:105" s="6" customFormat="1" ht="34.5" customHeight="1">
      <c r="A10" s="169" t="s">
        <v>14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0" t="s">
        <v>73</v>
      </c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8"/>
      <c r="BX10" s="8"/>
      <c r="BY10" s="8"/>
      <c r="BZ10" s="8"/>
      <c r="CA10" s="8"/>
      <c r="CB10" s="8"/>
      <c r="CC10" s="8"/>
      <c r="CD10" s="8"/>
      <c r="CE10" s="8"/>
      <c r="CF10" s="9" t="s">
        <v>15</v>
      </c>
      <c r="CH10" s="172" t="s">
        <v>74</v>
      </c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4"/>
    </row>
    <row r="11" spans="1:105" s="6" customFormat="1" ht="13.5" customHeight="1">
      <c r="A11" s="66" t="s">
        <v>16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F11" s="8"/>
      <c r="CH11" s="172" t="s">
        <v>84</v>
      </c>
      <c r="CI11" s="173"/>
      <c r="CJ11" s="173"/>
      <c r="CK11" s="173"/>
      <c r="CL11" s="173"/>
      <c r="CM11" s="173"/>
      <c r="CN11" s="173"/>
      <c r="CO11" s="173"/>
      <c r="CP11" s="173"/>
      <c r="CQ11" s="173"/>
      <c r="CR11" s="173" t="s">
        <v>85</v>
      </c>
      <c r="CS11" s="173"/>
      <c r="CT11" s="173"/>
      <c r="CU11" s="173"/>
      <c r="CV11" s="173"/>
      <c r="CW11" s="173"/>
      <c r="CX11" s="173"/>
      <c r="CY11" s="173"/>
      <c r="CZ11" s="173"/>
      <c r="DA11" s="174"/>
    </row>
    <row r="12" spans="1:105" s="6" customFormat="1" ht="13.5" customHeight="1">
      <c r="A12" s="175" t="s">
        <v>90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1"/>
      <c r="BO12" s="11"/>
      <c r="BP12" s="11"/>
      <c r="BQ12" s="11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9" t="s">
        <v>17</v>
      </c>
      <c r="CH12" s="172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4"/>
    </row>
    <row r="13" spans="1:105" s="6" customFormat="1" ht="13.5" customHeight="1" thickBot="1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9" t="s">
        <v>19</v>
      </c>
      <c r="CH13" s="157" t="s">
        <v>75</v>
      </c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9"/>
    </row>
    <row r="14" spans="1:106" s="15" customFormat="1" ht="12.75" customHeight="1" thickBo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W14" s="14"/>
      <c r="BX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s="15" customFormat="1" ht="12.75">
      <c r="A15" s="160" t="s">
        <v>20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" t="s">
        <v>21</v>
      </c>
      <c r="BU15" s="17"/>
      <c r="BV15" s="18"/>
      <c r="BW15" s="19"/>
      <c r="BX15" s="19"/>
      <c r="BY15" s="20" t="s">
        <v>22</v>
      </c>
      <c r="BZ15" s="166" t="s">
        <v>79</v>
      </c>
      <c r="CA15" s="166"/>
      <c r="CB15" s="166"/>
      <c r="CC15" s="166"/>
      <c r="CD15" s="166"/>
      <c r="CE15" s="166"/>
      <c r="CF15" s="166"/>
      <c r="CG15" s="166"/>
      <c r="CH15" s="166"/>
      <c r="CI15" s="166"/>
      <c r="CJ15" s="19"/>
      <c r="CK15" s="21"/>
      <c r="CL15" s="19"/>
      <c r="CM15" s="18"/>
      <c r="CN15" s="19"/>
      <c r="CO15" s="19"/>
      <c r="CP15" s="20" t="s">
        <v>22</v>
      </c>
      <c r="CQ15" s="166" t="s">
        <v>79</v>
      </c>
      <c r="CR15" s="166"/>
      <c r="CS15" s="166"/>
      <c r="CT15" s="166"/>
      <c r="CU15" s="166"/>
      <c r="CV15" s="166"/>
      <c r="CW15" s="166"/>
      <c r="CX15" s="166"/>
      <c r="CY15" s="166"/>
      <c r="CZ15" s="166"/>
      <c r="DA15" s="19"/>
      <c r="DB15" s="21"/>
    </row>
    <row r="16" spans="1:106" s="15" customFormat="1" ht="14.25">
      <c r="A16" s="162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22" t="s">
        <v>23</v>
      </c>
      <c r="BU16" s="23"/>
      <c r="BV16" s="14"/>
      <c r="BW16" s="14"/>
      <c r="BX16" s="167">
        <v>20</v>
      </c>
      <c r="BY16" s="167"/>
      <c r="BZ16" s="167"/>
      <c r="CA16" s="167"/>
      <c r="CB16" s="168" t="s">
        <v>80</v>
      </c>
      <c r="CC16" s="168"/>
      <c r="CD16" s="168"/>
      <c r="CE16" s="24" t="s">
        <v>68</v>
      </c>
      <c r="CF16" s="24"/>
      <c r="CG16" s="24"/>
      <c r="CH16" s="25"/>
      <c r="CI16" s="25"/>
      <c r="CJ16" s="25"/>
      <c r="CK16" s="26"/>
      <c r="CL16" s="25"/>
      <c r="CM16" s="14"/>
      <c r="CN16" s="14"/>
      <c r="CO16" s="167">
        <v>20</v>
      </c>
      <c r="CP16" s="167"/>
      <c r="CQ16" s="167"/>
      <c r="CR16" s="167"/>
      <c r="CS16" s="168" t="s">
        <v>77</v>
      </c>
      <c r="CT16" s="168"/>
      <c r="CU16" s="168"/>
      <c r="CV16" s="24" t="s">
        <v>69</v>
      </c>
      <c r="CW16" s="24"/>
      <c r="CX16" s="24"/>
      <c r="CY16" s="25"/>
      <c r="CZ16" s="25"/>
      <c r="DA16" s="25"/>
      <c r="DB16" s="26"/>
    </row>
    <row r="17" spans="1:106" s="15" customFormat="1" ht="3" customHeight="1" thickBot="1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27"/>
      <c r="BU17" s="28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30"/>
      <c r="CL17" s="29"/>
      <c r="CM17" s="29"/>
      <c r="CN17" s="29"/>
      <c r="CO17" s="29"/>
      <c r="CP17" s="29"/>
      <c r="CQ17" s="29"/>
      <c r="CR17" s="29"/>
      <c r="CS17" s="29" t="s">
        <v>78</v>
      </c>
      <c r="CT17" s="29"/>
      <c r="CU17" s="29"/>
      <c r="CV17" s="29"/>
      <c r="CW17" s="29"/>
      <c r="CX17" s="29"/>
      <c r="CY17" s="29"/>
      <c r="CZ17" s="29"/>
      <c r="DA17" s="29"/>
      <c r="DB17" s="30"/>
    </row>
    <row r="18" spans="1:106" s="15" customFormat="1" ht="12.75">
      <c r="A18" s="31"/>
      <c r="B18" s="152" t="s">
        <v>24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32"/>
      <c r="BU18" s="153">
        <f>BU20+BU24+BU25+BU26</f>
        <v>8444667</v>
      </c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5"/>
      <c r="CL18" s="153">
        <f>CL20+CL24+CL25+CL26</f>
        <v>9158258</v>
      </c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5"/>
    </row>
    <row r="19" spans="1:106" s="15" customFormat="1" ht="15" customHeight="1">
      <c r="A19" s="33"/>
      <c r="B19" s="80" t="s">
        <v>25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34">
        <v>4110</v>
      </c>
      <c r="BU19" s="156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121"/>
      <c r="CL19" s="156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121"/>
    </row>
    <row r="20" spans="1:106" s="15" customFormat="1" ht="13.5" customHeight="1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35"/>
      <c r="BU20" s="93">
        <v>8211924</v>
      </c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5"/>
      <c r="CL20" s="93">
        <f>9030779</f>
        <v>9030779</v>
      </c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5"/>
    </row>
    <row r="21" spans="1:106" s="15" customFormat="1" ht="13.5" customHeight="1">
      <c r="A21" s="33"/>
      <c r="B21" s="80" t="s">
        <v>27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34">
        <v>4111</v>
      </c>
      <c r="BU21" s="93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5"/>
      <c r="CL21" s="93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5"/>
    </row>
    <row r="22" spans="1:106" s="15" customFormat="1" ht="12.75" customHeight="1" hidden="1">
      <c r="A22" s="114" t="s">
        <v>28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34"/>
      <c r="BU22" s="93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5"/>
      <c r="CL22" s="93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5"/>
    </row>
    <row r="23" spans="1:106" s="15" customFormat="1" ht="12.75" customHeight="1">
      <c r="A23" s="56"/>
      <c r="B23" s="92" t="s">
        <v>81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34"/>
      <c r="BU23" s="93">
        <v>6179215</v>
      </c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5"/>
      <c r="CL23" s="93">
        <v>5623679</v>
      </c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5"/>
    </row>
    <row r="24" spans="1:106" s="15" customFormat="1" ht="27" customHeight="1">
      <c r="A24" s="33"/>
      <c r="B24" s="82" t="s">
        <v>29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36">
        <v>4112</v>
      </c>
      <c r="BU24" s="151">
        <v>2201</v>
      </c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6"/>
      <c r="CL24" s="151">
        <v>2550</v>
      </c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6"/>
    </row>
    <row r="25" spans="1:106" s="15" customFormat="1" ht="13.5" customHeight="1">
      <c r="A25" s="37"/>
      <c r="B25" s="111" t="s">
        <v>30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38">
        <v>4113</v>
      </c>
      <c r="BU25" s="93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5"/>
      <c r="CL25" s="93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5"/>
    </row>
    <row r="26" spans="1:106" s="15" customFormat="1" ht="13.5" customHeight="1">
      <c r="A26" s="37"/>
      <c r="B26" s="111" t="s">
        <v>31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38">
        <v>4119</v>
      </c>
      <c r="BU26" s="93">
        <v>230542</v>
      </c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5"/>
      <c r="CL26" s="93">
        <v>124929</v>
      </c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5"/>
    </row>
    <row r="27" spans="1:106" s="15" customFormat="1" ht="13.5" customHeight="1">
      <c r="A27" s="37"/>
      <c r="B27" s="111" t="s">
        <v>32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39">
        <v>4120</v>
      </c>
      <c r="BU27" s="107" t="s">
        <v>33</v>
      </c>
      <c r="BV27" s="105"/>
      <c r="BW27" s="83">
        <f>BW28+BW32+BW33+BW34+BW35</f>
        <v>8568975</v>
      </c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100" t="s">
        <v>34</v>
      </c>
      <c r="CK27" s="101"/>
      <c r="CL27" s="107" t="s">
        <v>33</v>
      </c>
      <c r="CM27" s="105"/>
      <c r="CN27" s="109">
        <f>CN28+CN32+CN33+CN34+CN35</f>
        <v>9273593</v>
      </c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0" t="s">
        <v>34</v>
      </c>
      <c r="DB27" s="101"/>
    </row>
    <row r="28" spans="1:106" s="15" customFormat="1" ht="13.5" customHeight="1">
      <c r="A28" s="40"/>
      <c r="B28" s="106" t="s">
        <v>26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35"/>
      <c r="BU28" s="107" t="s">
        <v>33</v>
      </c>
      <c r="BV28" s="105"/>
      <c r="BW28" s="109">
        <v>5871362</v>
      </c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0" t="s">
        <v>34</v>
      </c>
      <c r="CK28" s="101"/>
      <c r="CL28" s="107" t="s">
        <v>33</v>
      </c>
      <c r="CM28" s="105"/>
      <c r="CN28" s="109">
        <v>6152662</v>
      </c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0" t="s">
        <v>34</v>
      </c>
      <c r="DB28" s="101"/>
    </row>
    <row r="29" spans="1:106" s="15" customFormat="1" ht="12.75">
      <c r="A29" s="33"/>
      <c r="B29" s="150" t="s">
        <v>35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34">
        <v>4121</v>
      </c>
      <c r="BU29" s="108"/>
      <c r="BV29" s="97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80"/>
      <c r="CK29" s="81"/>
      <c r="CL29" s="108"/>
      <c r="CM29" s="97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80"/>
      <c r="DB29" s="81"/>
    </row>
    <row r="30" spans="1:106" s="15" customFormat="1" ht="13.5" customHeight="1" hidden="1">
      <c r="A30" s="114" t="s">
        <v>28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34"/>
      <c r="BU30" s="108" t="s">
        <v>33</v>
      </c>
      <c r="BV30" s="97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80" t="s">
        <v>34</v>
      </c>
      <c r="CK30" s="81"/>
      <c r="CL30" s="108" t="s">
        <v>33</v>
      </c>
      <c r="CM30" s="97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80" t="s">
        <v>34</v>
      </c>
      <c r="DB30" s="81"/>
    </row>
    <row r="31" spans="1:106" s="15" customFormat="1" ht="12.75" customHeight="1">
      <c r="A31" s="56"/>
      <c r="B31" s="92" t="s">
        <v>81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34"/>
      <c r="BU31" s="107" t="s">
        <v>33</v>
      </c>
      <c r="BV31" s="105"/>
      <c r="BW31" s="83">
        <v>1672734</v>
      </c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100" t="s">
        <v>34</v>
      </c>
      <c r="CK31" s="101"/>
      <c r="CL31" s="107" t="s">
        <v>33</v>
      </c>
      <c r="CM31" s="105"/>
      <c r="CN31" s="109">
        <v>2354510</v>
      </c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0" t="s">
        <v>34</v>
      </c>
      <c r="DB31" s="101"/>
    </row>
    <row r="32" spans="1:106" s="15" customFormat="1" ht="13.5" customHeight="1">
      <c r="A32" s="37"/>
      <c r="B32" s="144" t="s">
        <v>36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34">
        <v>4122</v>
      </c>
      <c r="BU32" s="147" t="s">
        <v>33</v>
      </c>
      <c r="BV32" s="148"/>
      <c r="BW32" s="83">
        <v>1716640</v>
      </c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111" t="s">
        <v>34</v>
      </c>
      <c r="CK32" s="149"/>
      <c r="CL32" s="147" t="s">
        <v>33</v>
      </c>
      <c r="CM32" s="148"/>
      <c r="CN32" s="83">
        <v>1823842</v>
      </c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111" t="s">
        <v>34</v>
      </c>
      <c r="DB32" s="149"/>
    </row>
    <row r="33" spans="1:106" s="15" customFormat="1" ht="13.5" customHeight="1">
      <c r="A33" s="37"/>
      <c r="B33" s="144" t="s">
        <v>37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34">
        <v>4123</v>
      </c>
      <c r="BU33" s="108" t="s">
        <v>33</v>
      </c>
      <c r="BV33" s="97"/>
      <c r="BW33" s="79">
        <v>183987</v>
      </c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80" t="s">
        <v>34</v>
      </c>
      <c r="CK33" s="81"/>
      <c r="CL33" s="108" t="s">
        <v>33</v>
      </c>
      <c r="CM33" s="97"/>
      <c r="CN33" s="79">
        <v>171847</v>
      </c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80" t="s">
        <v>34</v>
      </c>
      <c r="DB33" s="81"/>
    </row>
    <row r="34" spans="1:106" s="15" customFormat="1" ht="13.5" customHeight="1">
      <c r="A34" s="37"/>
      <c r="B34" s="144" t="s">
        <v>38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34">
        <v>4124</v>
      </c>
      <c r="BU34" s="108" t="s">
        <v>33</v>
      </c>
      <c r="BV34" s="97"/>
      <c r="BW34" s="79">
        <v>11919</v>
      </c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80" t="s">
        <v>34</v>
      </c>
      <c r="CK34" s="81"/>
      <c r="CL34" s="108" t="s">
        <v>33</v>
      </c>
      <c r="CM34" s="97"/>
      <c r="CN34" s="79">
        <v>24081</v>
      </c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80" t="s">
        <v>34</v>
      </c>
      <c r="DB34" s="81"/>
    </row>
    <row r="35" spans="1:106" s="15" customFormat="1" ht="13.5" customHeight="1">
      <c r="A35" s="37"/>
      <c r="B35" s="144" t="s">
        <v>39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34">
        <v>4129</v>
      </c>
      <c r="BU35" s="108" t="s">
        <v>33</v>
      </c>
      <c r="BV35" s="97"/>
      <c r="BW35" s="79">
        <v>785067</v>
      </c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80" t="s">
        <v>34</v>
      </c>
      <c r="CK35" s="81"/>
      <c r="CL35" s="108" t="s">
        <v>33</v>
      </c>
      <c r="CM35" s="97"/>
      <c r="CN35" s="79">
        <v>1101161</v>
      </c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80" t="s">
        <v>34</v>
      </c>
      <c r="DB35" s="81"/>
    </row>
    <row r="36" spans="1:106" s="15" customFormat="1" ht="13.5" customHeight="1">
      <c r="A36" s="37"/>
      <c r="B36" s="144" t="s">
        <v>40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38">
        <v>4100</v>
      </c>
      <c r="BU36" s="76">
        <f>BU18-BW27</f>
        <v>-124308</v>
      </c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8"/>
      <c r="CL36" s="76">
        <f>CL18-CN27</f>
        <v>-115335</v>
      </c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8"/>
    </row>
    <row r="37" spans="1:106" s="15" customFormat="1" ht="12.75">
      <c r="A37" s="41"/>
      <c r="B37" s="145" t="s">
        <v>41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6"/>
      <c r="BT37" s="42"/>
      <c r="BU37" s="130">
        <f>BU39+BU43+BU44+BU47+BU48</f>
        <v>3563</v>
      </c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0">
        <f>CL39+CL43+CL44+CL48+CL47</f>
        <v>4546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8"/>
    </row>
    <row r="38" spans="1:106" s="15" customFormat="1" ht="12.75">
      <c r="A38" s="33"/>
      <c r="B38" s="80" t="s">
        <v>25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34">
        <v>4210</v>
      </c>
      <c r="BU38" s="139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1"/>
      <c r="CL38" s="139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1"/>
    </row>
    <row r="39" spans="1:106" s="15" customFormat="1" ht="13.5" customHeight="1">
      <c r="A39" s="136" t="s">
        <v>26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35"/>
      <c r="BU39" s="130">
        <v>2549</v>
      </c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8"/>
      <c r="CL39" s="130">
        <v>2074</v>
      </c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8"/>
    </row>
    <row r="40" spans="1:106" s="15" customFormat="1" ht="12.75">
      <c r="A40" s="142" t="s">
        <v>42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44"/>
      <c r="BT40" s="45">
        <v>4211</v>
      </c>
      <c r="BU40" s="139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1"/>
      <c r="CL40" s="139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1"/>
    </row>
    <row r="41" spans="1:106" s="15" customFormat="1" ht="13.5" customHeight="1" hidden="1">
      <c r="A41" s="114" t="s">
        <v>28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34"/>
      <c r="BU41" s="93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5"/>
      <c r="CL41" s="93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5"/>
    </row>
    <row r="42" spans="1:106" s="15" customFormat="1" ht="13.5" customHeight="1">
      <c r="A42" s="55"/>
      <c r="B42" s="92" t="s">
        <v>81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34"/>
      <c r="BU42" s="93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5"/>
      <c r="CL42" s="93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5"/>
    </row>
    <row r="43" spans="1:106" s="15" customFormat="1" ht="12.75">
      <c r="A43" s="132" t="s">
        <v>43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46">
        <v>4212</v>
      </c>
      <c r="BU43" s="133">
        <v>1014</v>
      </c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5"/>
      <c r="CL43" s="133">
        <v>808</v>
      </c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5"/>
    </row>
    <row r="44" spans="1:106" s="15" customFormat="1" ht="26.25" customHeight="1">
      <c r="A44" s="132" t="s">
        <v>44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39">
        <v>4213</v>
      </c>
      <c r="BU44" s="130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31"/>
      <c r="CL44" s="130">
        <f>0</f>
        <v>0</v>
      </c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31"/>
    </row>
    <row r="45" spans="1:106" s="15" customFormat="1" ht="13.5" customHeight="1" hidden="1">
      <c r="A45" s="114" t="s">
        <v>28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34"/>
      <c r="BU45" s="89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1"/>
      <c r="CL45" s="89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1"/>
    </row>
    <row r="46" spans="1:106" s="15" customFormat="1" ht="13.5" customHeight="1">
      <c r="A46" s="55"/>
      <c r="B46" s="92" t="s">
        <v>81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34"/>
      <c r="BU46" s="93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5"/>
      <c r="CL46" s="93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5"/>
    </row>
    <row r="47" spans="1:106" s="15" customFormat="1" ht="26.25" customHeight="1">
      <c r="A47" s="128" t="s">
        <v>76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39">
        <v>4214</v>
      </c>
      <c r="BU47" s="130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31"/>
      <c r="CL47" s="130">
        <v>10</v>
      </c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31"/>
    </row>
    <row r="48" spans="1:106" s="15" customFormat="1" ht="13.5" customHeight="1">
      <c r="A48" s="122" t="s">
        <v>31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123"/>
      <c r="BT48" s="38">
        <v>4219</v>
      </c>
      <c r="BU48" s="93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5"/>
      <c r="CL48" s="93">
        <v>1654</v>
      </c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5"/>
    </row>
    <row r="49" spans="1:106" s="15" customFormat="1" ht="13.5" customHeight="1">
      <c r="A49" s="37"/>
      <c r="B49" s="111" t="s">
        <v>32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39">
        <v>4220</v>
      </c>
      <c r="BU49" s="107" t="s">
        <v>33</v>
      </c>
      <c r="BV49" s="105"/>
      <c r="BW49" s="109">
        <f>BW50+BW54+BW55+BW58+BW59</f>
        <v>67015</v>
      </c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0" t="s">
        <v>34</v>
      </c>
      <c r="CK49" s="101"/>
      <c r="CL49" s="107" t="s">
        <v>33</v>
      </c>
      <c r="CM49" s="105"/>
      <c r="CN49" s="109">
        <f>CN50+CN54+CN55+CN58+CN59</f>
        <v>80461</v>
      </c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0" t="s">
        <v>34</v>
      </c>
      <c r="DB49" s="101"/>
    </row>
    <row r="50" spans="1:106" s="15" customFormat="1" ht="12.75">
      <c r="A50" s="136" t="s">
        <v>26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35"/>
      <c r="BU50" s="107" t="s">
        <v>33</v>
      </c>
      <c r="BV50" s="105"/>
      <c r="BW50" s="109">
        <v>50921</v>
      </c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0" t="s">
        <v>34</v>
      </c>
      <c r="CK50" s="101"/>
      <c r="CL50" s="107" t="s">
        <v>33</v>
      </c>
      <c r="CM50" s="105"/>
      <c r="CN50" s="109">
        <v>80461</v>
      </c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0" t="s">
        <v>34</v>
      </c>
      <c r="DB50" s="101"/>
    </row>
    <row r="51" spans="1:106" s="15" customFormat="1" ht="26.25" customHeight="1">
      <c r="A51" s="126" t="s">
        <v>45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45">
        <v>4221</v>
      </c>
      <c r="BU51" s="108"/>
      <c r="BV51" s="97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80"/>
      <c r="CK51" s="81"/>
      <c r="CL51" s="108"/>
      <c r="CM51" s="97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80"/>
      <c r="DB51" s="81"/>
    </row>
    <row r="52" spans="1:106" s="15" customFormat="1" ht="13.5" customHeight="1" hidden="1">
      <c r="A52" s="114" t="s">
        <v>28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45"/>
      <c r="BU52" s="108" t="s">
        <v>33</v>
      </c>
      <c r="BV52" s="97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80" t="s">
        <v>34</v>
      </c>
      <c r="CK52" s="81"/>
      <c r="CL52" s="108" t="s">
        <v>33</v>
      </c>
      <c r="CM52" s="97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80" t="s">
        <v>34</v>
      </c>
      <c r="DB52" s="81"/>
    </row>
    <row r="53" spans="1:106" s="15" customFormat="1" ht="13.5" customHeight="1">
      <c r="A53" s="55"/>
      <c r="B53" s="92" t="s">
        <v>81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34"/>
      <c r="BU53" s="93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5"/>
      <c r="CL53" s="93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5"/>
    </row>
    <row r="54" spans="1:106" s="15" customFormat="1" ht="32.25" customHeight="1">
      <c r="A54" s="125" t="s">
        <v>82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45">
        <v>4222</v>
      </c>
      <c r="BU54" s="108" t="s">
        <v>33</v>
      </c>
      <c r="BV54" s="97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80" t="s">
        <v>34</v>
      </c>
      <c r="CK54" s="81"/>
      <c r="CL54" s="108" t="s">
        <v>33</v>
      </c>
      <c r="CM54" s="97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80" t="s">
        <v>34</v>
      </c>
      <c r="DB54" s="81"/>
    </row>
    <row r="55" spans="1:106" s="15" customFormat="1" ht="25.5" customHeight="1">
      <c r="A55" s="125" t="s">
        <v>46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45">
        <v>4223</v>
      </c>
      <c r="BU55" s="108" t="s">
        <v>33</v>
      </c>
      <c r="BV55" s="97"/>
      <c r="BW55" s="79">
        <v>16000</v>
      </c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80" t="s">
        <v>34</v>
      </c>
      <c r="CK55" s="81"/>
      <c r="CL55" s="108" t="s">
        <v>33</v>
      </c>
      <c r="CM55" s="97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80" t="s">
        <v>34</v>
      </c>
      <c r="DB55" s="81"/>
    </row>
    <row r="56" spans="1:106" s="15" customFormat="1" ht="13.5" customHeight="1" hidden="1">
      <c r="A56" s="114" t="s">
        <v>28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45"/>
      <c r="BU56" s="108" t="s">
        <v>33</v>
      </c>
      <c r="BV56" s="97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80" t="s">
        <v>34</v>
      </c>
      <c r="CK56" s="81"/>
      <c r="CL56" s="108" t="s">
        <v>33</v>
      </c>
      <c r="CM56" s="97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80" t="s">
        <v>34</v>
      </c>
      <c r="DB56" s="81"/>
    </row>
    <row r="57" spans="1:106" s="15" customFormat="1" ht="13.5" customHeight="1">
      <c r="A57" s="55"/>
      <c r="B57" s="92" t="s">
        <v>81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34"/>
      <c r="BU57" s="93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5"/>
      <c r="CL57" s="93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5"/>
    </row>
    <row r="58" spans="1:106" s="15" customFormat="1" ht="25.5" customHeight="1">
      <c r="A58" s="124" t="s">
        <v>47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3"/>
      <c r="BT58" s="34">
        <v>4224</v>
      </c>
      <c r="BU58" s="108" t="s">
        <v>33</v>
      </c>
      <c r="BV58" s="97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80" t="s">
        <v>34</v>
      </c>
      <c r="CK58" s="81"/>
      <c r="CL58" s="108" t="s">
        <v>33</v>
      </c>
      <c r="CM58" s="97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80" t="s">
        <v>34</v>
      </c>
      <c r="DB58" s="81"/>
    </row>
    <row r="59" spans="1:106" s="15" customFormat="1" ht="12.75">
      <c r="A59" s="122" t="s">
        <v>39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123"/>
      <c r="BT59" s="38">
        <v>4229</v>
      </c>
      <c r="BU59" s="108" t="s">
        <v>33</v>
      </c>
      <c r="BV59" s="97"/>
      <c r="BW59" s="79">
        <v>94</v>
      </c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80" t="s">
        <v>34</v>
      </c>
      <c r="CK59" s="81"/>
      <c r="CL59" s="108" t="s">
        <v>33</v>
      </c>
      <c r="CM59" s="97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80" t="s">
        <v>34</v>
      </c>
      <c r="DB59" s="81"/>
    </row>
    <row r="60" spans="1:106" s="15" customFormat="1" ht="12.75">
      <c r="A60" s="37"/>
      <c r="B60" s="82" t="s">
        <v>48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36">
        <v>4200</v>
      </c>
      <c r="BU60" s="76">
        <f>BU37-BW49</f>
        <v>-63452</v>
      </c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8"/>
      <c r="CL60" s="76">
        <f>CL37-CN49</f>
        <v>-75915</v>
      </c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8"/>
    </row>
    <row r="61" spans="1:106" s="15" customFormat="1" ht="12.75">
      <c r="A61" s="47"/>
      <c r="B61" s="116" t="s">
        <v>49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42"/>
      <c r="BU61" s="117">
        <f>BU63+BU67+BU68+BU69+BU70</f>
        <v>461663</v>
      </c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8"/>
      <c r="CL61" s="117">
        <f>CL63+CL67+CL68+CL69+CL70</f>
        <v>2860392</v>
      </c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20"/>
    </row>
    <row r="62" spans="1:106" s="15" customFormat="1" ht="12.75">
      <c r="A62" s="33"/>
      <c r="B62" s="80" t="s">
        <v>25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34">
        <v>4310</v>
      </c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11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121"/>
    </row>
    <row r="63" spans="1:106" s="15" customFormat="1" ht="12.75">
      <c r="A63" s="40"/>
      <c r="B63" s="106" t="s">
        <v>26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35"/>
      <c r="BU63" s="84">
        <v>461663</v>
      </c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84">
        <v>2860392</v>
      </c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5"/>
    </row>
    <row r="64" spans="1:106" s="15" customFormat="1" ht="12.75">
      <c r="A64" s="33"/>
      <c r="B64" s="113" t="s">
        <v>50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34">
        <v>4311</v>
      </c>
      <c r="BU64" s="8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8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5"/>
    </row>
    <row r="65" spans="1:106" s="15" customFormat="1" ht="13.5" customHeight="1" hidden="1">
      <c r="A65" s="114" t="s">
        <v>28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34"/>
      <c r="BU65" s="89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1"/>
      <c r="CL65" s="89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1"/>
    </row>
    <row r="66" spans="1:106" s="15" customFormat="1" ht="13.5" customHeight="1">
      <c r="A66" s="56"/>
      <c r="B66" s="92" t="s">
        <v>81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34"/>
      <c r="BU66" s="93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5"/>
      <c r="CL66" s="93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5"/>
    </row>
    <row r="67" spans="1:106" s="15" customFormat="1" ht="13.5" customHeight="1">
      <c r="A67" s="33"/>
      <c r="B67" s="112" t="s">
        <v>51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36">
        <v>4312</v>
      </c>
      <c r="BU67" s="8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8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5"/>
    </row>
    <row r="68" spans="1:106" s="15" customFormat="1" ht="13.5" customHeight="1">
      <c r="A68" s="37"/>
      <c r="B68" s="96" t="s">
        <v>52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38">
        <v>4313</v>
      </c>
      <c r="BU68" s="8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8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5"/>
    </row>
    <row r="69" spans="1:106" s="15" customFormat="1" ht="12.75">
      <c r="A69" s="33"/>
      <c r="B69" s="112" t="s">
        <v>53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36">
        <v>4314</v>
      </c>
      <c r="BU69" s="8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8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5"/>
    </row>
    <row r="70" spans="1:106" s="15" customFormat="1" ht="13.5" customHeight="1">
      <c r="A70" s="37"/>
      <c r="B70" s="96" t="s">
        <v>31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38">
        <v>4319</v>
      </c>
      <c r="BU70" s="8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8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5"/>
    </row>
    <row r="71" spans="1:106" s="15" customFormat="1" ht="13.5" customHeight="1">
      <c r="A71" s="37"/>
      <c r="B71" s="111" t="s">
        <v>32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39">
        <v>4320</v>
      </c>
      <c r="BU71" s="105" t="s">
        <v>33</v>
      </c>
      <c r="BV71" s="105"/>
      <c r="BW71" s="83">
        <f>BW72+BW74+BW75+BW78</f>
        <v>157083</v>
      </c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100" t="s">
        <v>34</v>
      </c>
      <c r="CK71" s="110"/>
      <c r="CL71" s="104" t="s">
        <v>33</v>
      </c>
      <c r="CM71" s="105"/>
      <c r="CN71" s="83">
        <f>CN72+CN74+CN75+CN78</f>
        <v>2665000</v>
      </c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100" t="s">
        <v>34</v>
      </c>
      <c r="DB71" s="101"/>
    </row>
    <row r="72" spans="1:106" s="15" customFormat="1" ht="13.5" customHeight="1">
      <c r="A72" s="40"/>
      <c r="B72" s="106" t="s">
        <v>26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35"/>
      <c r="BU72" s="107" t="s">
        <v>33</v>
      </c>
      <c r="BV72" s="105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0" t="s">
        <v>34</v>
      </c>
      <c r="CK72" s="110"/>
      <c r="CL72" s="104" t="s">
        <v>33</v>
      </c>
      <c r="CM72" s="105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0" t="s">
        <v>34</v>
      </c>
      <c r="DB72" s="101"/>
    </row>
    <row r="73" spans="1:106" s="15" customFormat="1" ht="26.25" customHeight="1">
      <c r="A73" s="33"/>
      <c r="B73" s="102" t="s">
        <v>54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3"/>
      <c r="BT73" s="34">
        <v>4321</v>
      </c>
      <c r="BU73" s="108"/>
      <c r="BV73" s="97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80"/>
      <c r="CK73" s="98"/>
      <c r="CL73" s="99"/>
      <c r="CM73" s="97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80"/>
      <c r="DB73" s="81"/>
    </row>
    <row r="74" spans="1:106" s="15" customFormat="1" ht="25.5" customHeight="1">
      <c r="A74" s="47"/>
      <c r="B74" s="102" t="s">
        <v>55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3"/>
      <c r="BT74" s="34">
        <v>4322</v>
      </c>
      <c r="BU74" s="99" t="s">
        <v>33</v>
      </c>
      <c r="BV74" s="97"/>
      <c r="BW74" s="79">
        <v>18</v>
      </c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80" t="s">
        <v>34</v>
      </c>
      <c r="CK74" s="81"/>
      <c r="CL74" s="104" t="s">
        <v>33</v>
      </c>
      <c r="CM74" s="105"/>
      <c r="CN74" s="79">
        <f>0</f>
        <v>0</v>
      </c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100" t="s">
        <v>34</v>
      </c>
      <c r="DB74" s="101"/>
    </row>
    <row r="75" spans="1:106" s="15" customFormat="1" ht="27" customHeight="1">
      <c r="A75" s="47"/>
      <c r="B75" s="102" t="s">
        <v>56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3"/>
      <c r="BT75" s="34">
        <v>4323</v>
      </c>
      <c r="BU75" s="99" t="s">
        <v>33</v>
      </c>
      <c r="BV75" s="97"/>
      <c r="BW75" s="79">
        <v>157055</v>
      </c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80" t="s">
        <v>34</v>
      </c>
      <c r="CK75" s="81"/>
      <c r="CL75" s="99" t="s">
        <v>33</v>
      </c>
      <c r="CM75" s="97"/>
      <c r="CN75" s="79">
        <v>2665000</v>
      </c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80" t="s">
        <v>34</v>
      </c>
      <c r="DB75" s="81"/>
    </row>
    <row r="76" spans="1:106" s="15" customFormat="1" ht="13.5" customHeight="1" hidden="1">
      <c r="A76" s="114" t="s">
        <v>28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34"/>
      <c r="BU76" s="89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1"/>
      <c r="CL76" s="89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1"/>
    </row>
    <row r="77" spans="1:106" s="15" customFormat="1" ht="13.5" customHeight="1">
      <c r="A77" s="55"/>
      <c r="B77" s="92" t="s">
        <v>81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34"/>
      <c r="BU77" s="93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5"/>
      <c r="CL77" s="93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5"/>
    </row>
    <row r="78" spans="1:106" s="15" customFormat="1" ht="12.75">
      <c r="A78" s="37"/>
      <c r="B78" s="96" t="s">
        <v>39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34">
        <v>4329</v>
      </c>
      <c r="BU78" s="97" t="s">
        <v>33</v>
      </c>
      <c r="BV78" s="97"/>
      <c r="BW78" s="79">
        <v>10</v>
      </c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80" t="s">
        <v>34</v>
      </c>
      <c r="CK78" s="98"/>
      <c r="CL78" s="99" t="s">
        <v>33</v>
      </c>
      <c r="CM78" s="97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80" t="s">
        <v>34</v>
      </c>
      <c r="DB78" s="81"/>
    </row>
    <row r="79" spans="1:106" s="15" customFormat="1" ht="12.75">
      <c r="A79" s="37"/>
      <c r="B79" s="82" t="s">
        <v>57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36">
        <v>4300</v>
      </c>
      <c r="BU79" s="83">
        <f>BU61-BW71</f>
        <v>304580</v>
      </c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4"/>
      <c r="CL79" s="85">
        <f>CL61-CN71</f>
        <v>195392</v>
      </c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6"/>
    </row>
    <row r="80" spans="1:106" s="50" customFormat="1" ht="13.5" customHeight="1">
      <c r="A80" s="48"/>
      <c r="B80" s="87" t="s">
        <v>58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49">
        <v>4400</v>
      </c>
      <c r="BU80" s="68">
        <f>BU36+BU60+BU79</f>
        <v>116820</v>
      </c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9"/>
      <c r="CL80" s="88">
        <f>CL36+CL60+CL79</f>
        <v>4142</v>
      </c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70"/>
    </row>
    <row r="81" spans="1:106" s="50" customFormat="1" ht="25.5" customHeight="1">
      <c r="A81" s="48"/>
      <c r="B81" s="71" t="s">
        <v>59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2"/>
      <c r="BT81" s="49">
        <v>4450</v>
      </c>
      <c r="BU81" s="68">
        <v>159154</v>
      </c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9"/>
      <c r="CL81" s="68">
        <v>156534</v>
      </c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70"/>
    </row>
    <row r="82" spans="1:106" s="50" customFormat="1" ht="25.5" customHeight="1">
      <c r="A82" s="48"/>
      <c r="B82" s="71" t="s">
        <v>60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2"/>
      <c r="BT82" s="49">
        <v>4500</v>
      </c>
      <c r="BU82" s="68">
        <f>BU81+BU80+BU83</f>
        <v>276679</v>
      </c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9"/>
      <c r="CL82" s="68">
        <f>CL81+CL80+CL83</f>
        <v>159154</v>
      </c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70"/>
    </row>
    <row r="83" spans="1:106" s="15" customFormat="1" ht="13.5" thickBot="1">
      <c r="A83" s="51"/>
      <c r="B83" s="73" t="s">
        <v>61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52">
        <v>4490</v>
      </c>
      <c r="BU83" s="74">
        <v>705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5"/>
      <c r="CL83" s="76">
        <v>-1522</v>
      </c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8"/>
    </row>
    <row r="84" spans="1:106" s="15" customFormat="1" ht="12.75">
      <c r="A84" s="1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</row>
    <row r="85" spans="1:106" s="15" customFormat="1" ht="12.75">
      <c r="A85" s="1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C85" s="25"/>
      <c r="BD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10"/>
      <c r="BT85" s="25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</row>
    <row r="86" spans="1:106" s="8" customFormat="1" ht="15" customHeight="1">
      <c r="A86" s="8" t="s">
        <v>62</v>
      </c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3" t="s">
        <v>88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59"/>
      <c r="BS86" s="10" t="s">
        <v>89</v>
      </c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G86" s="60" t="s">
        <v>87</v>
      </c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</row>
    <row r="87" spans="15:106" s="53" customFormat="1" ht="12.75" customHeight="1">
      <c r="O87" s="61" t="s">
        <v>63</v>
      </c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2"/>
      <c r="AR87" s="62" t="s">
        <v>64</v>
      </c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58"/>
      <c r="BT87" s="61" t="s">
        <v>63</v>
      </c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G87" s="61" t="s">
        <v>64</v>
      </c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</row>
    <row r="88" ht="6" customHeight="1"/>
    <row r="89" spans="2:38" s="8" customFormat="1" ht="12.75" customHeight="1">
      <c r="B89" s="64" t="s">
        <v>65</v>
      </c>
      <c r="C89" s="64"/>
      <c r="D89" s="65" t="s">
        <v>91</v>
      </c>
      <c r="E89" s="65"/>
      <c r="F89" s="65"/>
      <c r="G89" s="65"/>
      <c r="H89" s="66" t="s">
        <v>65</v>
      </c>
      <c r="I89" s="66"/>
      <c r="J89" s="65" t="s">
        <v>93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4">
        <v>20</v>
      </c>
      <c r="AB89" s="64"/>
      <c r="AC89" s="64"/>
      <c r="AD89" s="64"/>
      <c r="AE89" s="67" t="s">
        <v>83</v>
      </c>
      <c r="AF89" s="67"/>
      <c r="AG89" s="67"/>
      <c r="AH89" s="8" t="s">
        <v>66</v>
      </c>
      <c r="AL89" s="54"/>
    </row>
    <row r="91" ht="12.75">
      <c r="B91" s="1" t="s">
        <v>67</v>
      </c>
    </row>
    <row r="93" s="53" customFormat="1" ht="9.75"/>
    <row r="94" s="53" customFormat="1" ht="9.75"/>
    <row r="95" s="53" customFormat="1" ht="9.75"/>
  </sheetData>
  <sheetProtection/>
  <mergeCells count="305">
    <mergeCell ref="A76:BS76"/>
    <mergeCell ref="B81:BS81"/>
    <mergeCell ref="CL66:DB66"/>
    <mergeCell ref="B66:BS66"/>
    <mergeCell ref="BU66:CK66"/>
    <mergeCell ref="CN54:CZ54"/>
    <mergeCell ref="DA54:DB54"/>
    <mergeCell ref="A55:BS55"/>
    <mergeCell ref="BU55:BV55"/>
    <mergeCell ref="BW55:CI55"/>
    <mergeCell ref="B33:BS33"/>
    <mergeCell ref="BU33:BV33"/>
    <mergeCell ref="BW33:CI33"/>
    <mergeCell ref="A50:BS50"/>
    <mergeCell ref="A4:CG4"/>
    <mergeCell ref="AD5:AW5"/>
    <mergeCell ref="AX5:BA5"/>
    <mergeCell ref="BB5:BE5"/>
    <mergeCell ref="CH5:DA5"/>
    <mergeCell ref="CH6:DA6"/>
    <mergeCell ref="CH7:CM7"/>
    <mergeCell ref="CN7:CU7"/>
    <mergeCell ref="CV7:DA7"/>
    <mergeCell ref="N8:BV8"/>
    <mergeCell ref="CH8:DA8"/>
    <mergeCell ref="CH9:DA9"/>
    <mergeCell ref="A10:S10"/>
    <mergeCell ref="T10:BV10"/>
    <mergeCell ref="CH10:DA10"/>
    <mergeCell ref="A11:BA11"/>
    <mergeCell ref="BB11:CD11"/>
    <mergeCell ref="CH11:CQ12"/>
    <mergeCell ref="CR11:DA12"/>
    <mergeCell ref="A12:BM12"/>
    <mergeCell ref="CH13:DA13"/>
    <mergeCell ref="A15:BS17"/>
    <mergeCell ref="BZ15:CI15"/>
    <mergeCell ref="CQ15:CZ15"/>
    <mergeCell ref="BX16:CA16"/>
    <mergeCell ref="CB16:CD16"/>
    <mergeCell ref="CO16:CR16"/>
    <mergeCell ref="CS16:CU16"/>
    <mergeCell ref="B18:BS18"/>
    <mergeCell ref="BU18:CK19"/>
    <mergeCell ref="CL18:DB19"/>
    <mergeCell ref="B19:BS19"/>
    <mergeCell ref="A20:BS20"/>
    <mergeCell ref="BU20:CK21"/>
    <mergeCell ref="CL20:DB21"/>
    <mergeCell ref="B21:BS21"/>
    <mergeCell ref="A22:BS22"/>
    <mergeCell ref="BU22:CK22"/>
    <mergeCell ref="CL22:DB22"/>
    <mergeCell ref="B23:BS23"/>
    <mergeCell ref="BU23:CK23"/>
    <mergeCell ref="CL23:DB23"/>
    <mergeCell ref="B24:BS24"/>
    <mergeCell ref="BU24:CK24"/>
    <mergeCell ref="CL24:DB24"/>
    <mergeCell ref="B25:BS25"/>
    <mergeCell ref="BU25:CK25"/>
    <mergeCell ref="CL25:DB25"/>
    <mergeCell ref="B26:BS26"/>
    <mergeCell ref="BU26:CK26"/>
    <mergeCell ref="CL26:DB26"/>
    <mergeCell ref="B27:BS27"/>
    <mergeCell ref="BU27:BV27"/>
    <mergeCell ref="BW27:CI27"/>
    <mergeCell ref="CJ27:CK27"/>
    <mergeCell ref="CL27:CM27"/>
    <mergeCell ref="CN27:CZ27"/>
    <mergeCell ref="DA27:DB27"/>
    <mergeCell ref="CL30:CM30"/>
    <mergeCell ref="CN30:CZ30"/>
    <mergeCell ref="DA30:DB30"/>
    <mergeCell ref="B28:BS28"/>
    <mergeCell ref="BU28:BV29"/>
    <mergeCell ref="BW28:CI29"/>
    <mergeCell ref="CJ28:CK29"/>
    <mergeCell ref="CL28:CM29"/>
    <mergeCell ref="CN28:CZ29"/>
    <mergeCell ref="BW31:CI31"/>
    <mergeCell ref="CJ31:CK31"/>
    <mergeCell ref="CL31:CM31"/>
    <mergeCell ref="CN31:CZ31"/>
    <mergeCell ref="DA28:DB29"/>
    <mergeCell ref="B29:BS29"/>
    <mergeCell ref="A30:BS30"/>
    <mergeCell ref="BU30:BV30"/>
    <mergeCell ref="BW30:CI30"/>
    <mergeCell ref="CJ30:CK30"/>
    <mergeCell ref="DA31:DB31"/>
    <mergeCell ref="B32:BS32"/>
    <mergeCell ref="BU32:BV32"/>
    <mergeCell ref="BW32:CI32"/>
    <mergeCell ref="CJ32:CK32"/>
    <mergeCell ref="CL32:CM32"/>
    <mergeCell ref="CN32:CZ32"/>
    <mergeCell ref="DA32:DB32"/>
    <mergeCell ref="B31:BS31"/>
    <mergeCell ref="BU31:BV31"/>
    <mergeCell ref="CJ33:CK33"/>
    <mergeCell ref="CL33:CM33"/>
    <mergeCell ref="CN33:CZ33"/>
    <mergeCell ref="DA33:DB33"/>
    <mergeCell ref="B34:BS34"/>
    <mergeCell ref="BU34:BV34"/>
    <mergeCell ref="BW34:CI34"/>
    <mergeCell ref="CJ34:CK34"/>
    <mergeCell ref="CL34:CM34"/>
    <mergeCell ref="CN34:CZ34"/>
    <mergeCell ref="DA34:DB34"/>
    <mergeCell ref="B35:BS35"/>
    <mergeCell ref="BU35:BV35"/>
    <mergeCell ref="BW35:CI35"/>
    <mergeCell ref="CJ35:CK35"/>
    <mergeCell ref="CL35:CM35"/>
    <mergeCell ref="CN35:CZ35"/>
    <mergeCell ref="DA35:DB35"/>
    <mergeCell ref="B36:BS36"/>
    <mergeCell ref="BU36:CK36"/>
    <mergeCell ref="CL36:DB36"/>
    <mergeCell ref="B37:BS37"/>
    <mergeCell ref="BU37:CK38"/>
    <mergeCell ref="CL37:DB38"/>
    <mergeCell ref="B38:BS38"/>
    <mergeCell ref="A39:BS39"/>
    <mergeCell ref="BU39:CK40"/>
    <mergeCell ref="CL39:DB40"/>
    <mergeCell ref="A40:BR40"/>
    <mergeCell ref="A41:BS41"/>
    <mergeCell ref="BU41:CK41"/>
    <mergeCell ref="CL41:DB41"/>
    <mergeCell ref="B42:BS42"/>
    <mergeCell ref="BU42:CK42"/>
    <mergeCell ref="CL42:DB42"/>
    <mergeCell ref="A43:BS43"/>
    <mergeCell ref="BU43:CK43"/>
    <mergeCell ref="CL43:DB43"/>
    <mergeCell ref="A44:BS44"/>
    <mergeCell ref="BU44:CK44"/>
    <mergeCell ref="CL44:DB44"/>
    <mergeCell ref="A45:BS45"/>
    <mergeCell ref="BU45:CK45"/>
    <mergeCell ref="CL45:DB45"/>
    <mergeCell ref="CN49:CZ49"/>
    <mergeCell ref="DA49:DB49"/>
    <mergeCell ref="B46:BS46"/>
    <mergeCell ref="BU46:CK46"/>
    <mergeCell ref="CL46:DB46"/>
    <mergeCell ref="A47:BS47"/>
    <mergeCell ref="BU47:CK47"/>
    <mergeCell ref="CL47:DB47"/>
    <mergeCell ref="CN50:CZ51"/>
    <mergeCell ref="DA50:DB51"/>
    <mergeCell ref="A48:BS48"/>
    <mergeCell ref="BU48:CK48"/>
    <mergeCell ref="CL48:DB48"/>
    <mergeCell ref="B49:BS49"/>
    <mergeCell ref="BU49:BV49"/>
    <mergeCell ref="BW49:CI49"/>
    <mergeCell ref="CJ49:CK49"/>
    <mergeCell ref="CL49:CM49"/>
    <mergeCell ref="A51:BS51"/>
    <mergeCell ref="A52:BS52"/>
    <mergeCell ref="BU52:BV52"/>
    <mergeCell ref="BW52:CI52"/>
    <mergeCell ref="CJ52:CK52"/>
    <mergeCell ref="CL52:CM52"/>
    <mergeCell ref="BU50:BV51"/>
    <mergeCell ref="BW50:CI51"/>
    <mergeCell ref="CJ50:CK51"/>
    <mergeCell ref="CL50:CM51"/>
    <mergeCell ref="CN52:CZ52"/>
    <mergeCell ref="DA52:DB52"/>
    <mergeCell ref="B53:BS53"/>
    <mergeCell ref="BU53:CK53"/>
    <mergeCell ref="CL53:DB53"/>
    <mergeCell ref="A54:BS54"/>
    <mergeCell ref="BU54:BV54"/>
    <mergeCell ref="BW54:CI54"/>
    <mergeCell ref="CJ54:CK54"/>
    <mergeCell ref="CL54:CM54"/>
    <mergeCell ref="CJ55:CK55"/>
    <mergeCell ref="CL55:CM55"/>
    <mergeCell ref="CN55:CZ55"/>
    <mergeCell ref="DA55:DB55"/>
    <mergeCell ref="A56:BS56"/>
    <mergeCell ref="BU56:BV56"/>
    <mergeCell ref="BW56:CI56"/>
    <mergeCell ref="CJ56:CK56"/>
    <mergeCell ref="CL56:CM56"/>
    <mergeCell ref="CN56:CZ56"/>
    <mergeCell ref="DA56:DB56"/>
    <mergeCell ref="B57:BS57"/>
    <mergeCell ref="BU57:CK57"/>
    <mergeCell ref="CL57:DB57"/>
    <mergeCell ref="A58:BS58"/>
    <mergeCell ref="BU58:BV58"/>
    <mergeCell ref="BW58:CI58"/>
    <mergeCell ref="CJ58:CK58"/>
    <mergeCell ref="CL58:CM58"/>
    <mergeCell ref="CN58:CZ58"/>
    <mergeCell ref="DA58:DB58"/>
    <mergeCell ref="A59:BS59"/>
    <mergeCell ref="BU59:BV59"/>
    <mergeCell ref="BW59:CI59"/>
    <mergeCell ref="CJ59:CK59"/>
    <mergeCell ref="CL59:CM59"/>
    <mergeCell ref="CN59:CZ59"/>
    <mergeCell ref="DA59:DB59"/>
    <mergeCell ref="B60:BS60"/>
    <mergeCell ref="BU60:CK60"/>
    <mergeCell ref="CL60:DB60"/>
    <mergeCell ref="B61:BS61"/>
    <mergeCell ref="BU61:CK62"/>
    <mergeCell ref="CL61:DB62"/>
    <mergeCell ref="B62:BS62"/>
    <mergeCell ref="B63:BS63"/>
    <mergeCell ref="BU63:CK64"/>
    <mergeCell ref="CL63:DB64"/>
    <mergeCell ref="B64:BS64"/>
    <mergeCell ref="A65:BS65"/>
    <mergeCell ref="BU65:CK65"/>
    <mergeCell ref="CL65:DB65"/>
    <mergeCell ref="B67:BS67"/>
    <mergeCell ref="BU67:CK67"/>
    <mergeCell ref="CL67:DB67"/>
    <mergeCell ref="B68:BS68"/>
    <mergeCell ref="BU68:CK68"/>
    <mergeCell ref="CL68:DB68"/>
    <mergeCell ref="B69:BS69"/>
    <mergeCell ref="BU69:CK69"/>
    <mergeCell ref="CL69:DB69"/>
    <mergeCell ref="B70:BS70"/>
    <mergeCell ref="BU70:CK70"/>
    <mergeCell ref="CL70:DB70"/>
    <mergeCell ref="CN72:CZ73"/>
    <mergeCell ref="DA72:DB73"/>
    <mergeCell ref="B73:BS73"/>
    <mergeCell ref="B71:BS71"/>
    <mergeCell ref="BU71:BV71"/>
    <mergeCell ref="BW71:CI71"/>
    <mergeCell ref="CJ71:CK71"/>
    <mergeCell ref="CL71:CM71"/>
    <mergeCell ref="CN71:CZ71"/>
    <mergeCell ref="BW74:CI74"/>
    <mergeCell ref="CJ74:CK74"/>
    <mergeCell ref="CL74:CM74"/>
    <mergeCell ref="CN74:CZ74"/>
    <mergeCell ref="DA71:DB71"/>
    <mergeCell ref="B72:BS72"/>
    <mergeCell ref="BU72:BV73"/>
    <mergeCell ref="BW72:CI73"/>
    <mergeCell ref="CJ72:CK73"/>
    <mergeCell ref="CL72:CM73"/>
    <mergeCell ref="DA74:DB74"/>
    <mergeCell ref="B75:BS75"/>
    <mergeCell ref="BU75:BV75"/>
    <mergeCell ref="BW75:CI75"/>
    <mergeCell ref="CJ75:CK75"/>
    <mergeCell ref="CL75:CM75"/>
    <mergeCell ref="CN75:CZ75"/>
    <mergeCell ref="DA75:DB75"/>
    <mergeCell ref="B74:BS74"/>
    <mergeCell ref="BU74:BV74"/>
    <mergeCell ref="BU76:CK76"/>
    <mergeCell ref="CL76:DB76"/>
    <mergeCell ref="B77:BS77"/>
    <mergeCell ref="BU77:CK77"/>
    <mergeCell ref="CL77:DB77"/>
    <mergeCell ref="B78:BS78"/>
    <mergeCell ref="BU78:BV78"/>
    <mergeCell ref="BW78:CI78"/>
    <mergeCell ref="CJ78:CK78"/>
    <mergeCell ref="CL78:CM78"/>
    <mergeCell ref="CL83:DB83"/>
    <mergeCell ref="CN78:CZ78"/>
    <mergeCell ref="DA78:DB78"/>
    <mergeCell ref="B79:BS79"/>
    <mergeCell ref="BU79:CK79"/>
    <mergeCell ref="CL79:DB79"/>
    <mergeCell ref="B80:BS80"/>
    <mergeCell ref="BU80:CK80"/>
    <mergeCell ref="CL80:DB80"/>
    <mergeCell ref="AE89:AG89"/>
    <mergeCell ref="CG86:DB86"/>
    <mergeCell ref="CG87:DB87"/>
    <mergeCell ref="BU81:CK81"/>
    <mergeCell ref="CL81:DB81"/>
    <mergeCell ref="B82:BS82"/>
    <mergeCell ref="BU82:CK82"/>
    <mergeCell ref="CL82:DB82"/>
    <mergeCell ref="B83:BS83"/>
    <mergeCell ref="BU83:CK83"/>
    <mergeCell ref="O86:AN86"/>
    <mergeCell ref="O87:AO87"/>
    <mergeCell ref="AR87:BQ87"/>
    <mergeCell ref="BT87:CE87"/>
    <mergeCell ref="AO86:BQ86"/>
    <mergeCell ref="B89:C89"/>
    <mergeCell ref="D89:G89"/>
    <mergeCell ref="H89:I89"/>
    <mergeCell ref="J89:Z89"/>
    <mergeCell ref="AA89:AD89"/>
  </mergeCells>
  <printOptions horizontalCentered="1"/>
  <pageMargins left="0.5905511811023623" right="0.31496062992125984" top="0.3937007874015748" bottom="0.1968503937007874" header="0.1968503937007874" footer="0.196850393700787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nefaz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Жернакова Юлия Викторовна</cp:lastModifiedBy>
  <cp:lastPrinted>2015-03-25T12:30:01Z</cp:lastPrinted>
  <dcterms:created xsi:type="dcterms:W3CDTF">2012-01-16T08:10:42Z</dcterms:created>
  <dcterms:modified xsi:type="dcterms:W3CDTF">2015-03-31T04:12:38Z</dcterms:modified>
  <cp:category/>
  <cp:version/>
  <cp:contentType/>
  <cp:contentStatus/>
</cp:coreProperties>
</file>